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480" windowHeight="11640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1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O7" l="1"/>
  <c r="P7"/>
  <c r="Q7"/>
  <c r="K14"/>
  <c r="P14" s="1"/>
  <c r="U14" s="1"/>
  <c r="Z14" s="1"/>
  <c r="AE14" s="1"/>
  <c r="AJ14" s="1"/>
  <c r="J14"/>
  <c r="O14" s="1"/>
  <c r="T14" s="1"/>
  <c r="Y14" s="1"/>
  <c r="AD14" s="1"/>
  <c r="AI14" s="1"/>
  <c r="I14"/>
  <c r="N14" s="1"/>
  <c r="S14" s="1"/>
  <c r="X14" s="1"/>
  <c r="AC14" s="1"/>
  <c r="AH14" s="1"/>
  <c r="H14"/>
  <c r="M14" s="1"/>
  <c r="R14" s="1"/>
  <c r="W14" s="1"/>
  <c r="AB14" s="1"/>
  <c r="AG14" s="1"/>
  <c r="G14"/>
  <c r="L14" s="1"/>
  <c r="Q14" s="1"/>
  <c r="V14" s="1"/>
  <c r="AA14" s="1"/>
  <c r="AF14" s="1"/>
  <c r="I7" l="1"/>
  <c r="J7"/>
  <c r="K7"/>
</calcChain>
</file>

<file path=xl/sharedStrings.xml><?xml version="1.0" encoding="utf-8"?>
<sst xmlns="http://schemas.openxmlformats.org/spreadsheetml/2006/main" count="37" uniqueCount="31">
  <si>
    <t>9 кл.</t>
  </si>
  <si>
    <t>10 кл.</t>
  </si>
  <si>
    <t>11 кл.</t>
  </si>
  <si>
    <t>Да</t>
  </si>
  <si>
    <t>Скорее да, чем нет</t>
  </si>
  <si>
    <t>Ни нет, ни да</t>
  </si>
  <si>
    <t>Скорее нет, чем да</t>
  </si>
  <si>
    <t>Нет</t>
  </si>
  <si>
    <t>Число обучающихся, принявших участие в опросе (чел.)</t>
  </si>
  <si>
    <t>1. У меня , как правило, всегда хорошее настроение (кол-во обучающихся, чел.)</t>
  </si>
  <si>
    <t>2. У меня есть близкие друзья (кол-во обучающихся, чел.)</t>
  </si>
  <si>
    <t>3. Отношения с одноклассниками меня вполне устраивают (кол-во обучающихся, чел.)</t>
  </si>
  <si>
    <t>4. У меня хороший контакт с родителями (родителем) (кол-во обучающихся, чел.)</t>
  </si>
  <si>
    <t>6. Отношения с моими учителями оцениваю в целом положительно (кол-во обучающихся, чел.)</t>
  </si>
  <si>
    <t>7. Я доволен своими школьными успехами (своей успеваемостью) (кол-во обучающихся, чел.)</t>
  </si>
  <si>
    <t xml:space="preserve">Результаты мониторинга социального самочувствия обучающихся  </t>
  </si>
  <si>
    <t>ВСЕГО</t>
  </si>
  <si>
    <t>5. У меня есть близкий родственник, которому я доверяю (кол-во обучающихся, чел.)</t>
  </si>
  <si>
    <t xml:space="preserve">Раздел 1 </t>
  </si>
  <si>
    <t>Классы</t>
  </si>
  <si>
    <t>9 классы</t>
  </si>
  <si>
    <t>10 классы</t>
  </si>
  <si>
    <t>11 классы</t>
  </si>
  <si>
    <t>Раздел 2</t>
  </si>
  <si>
    <t>Число участников опроса женского пола (чел.)</t>
  </si>
  <si>
    <t>Число участников опроса мужского пола (чел.)</t>
  </si>
  <si>
    <t>Количество общеобразовательных организаций (всего)</t>
  </si>
  <si>
    <t>Количество классов (всего)</t>
  </si>
  <si>
    <t>Количество обучающихся         (чел., всего)</t>
  </si>
  <si>
    <t>Приложение 2</t>
  </si>
  <si>
    <t>МР/ГО Кадуйский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</si>
</sst>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18"/>
  <sheetViews>
    <sheetView tabSelected="1" zoomScale="80" zoomScaleNormal="80" workbookViewId="0">
      <selection activeCell="G15" sqref="G15"/>
    </sheetView>
  </sheetViews>
  <sheetFormatPr defaultRowHeight="15"/>
  <cols>
    <col min="2" max="2" width="15.5703125" customWidth="1"/>
  </cols>
  <sheetData>
    <row r="1" spans="1:83">
      <c r="A1" t="s">
        <v>29</v>
      </c>
    </row>
    <row r="2" spans="1:83">
      <c r="A2" s="7" t="s">
        <v>15</v>
      </c>
      <c r="B2" s="7"/>
    </row>
    <row r="3" spans="1:83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83">
      <c r="A4" t="s">
        <v>18</v>
      </c>
    </row>
    <row r="5" spans="1:83" s="1" customFormat="1" ht="72.599999999999994" customHeight="1">
      <c r="A5" s="34" t="s">
        <v>26</v>
      </c>
      <c r="B5" s="35"/>
      <c r="C5" s="44" t="s">
        <v>27</v>
      </c>
      <c r="D5" s="44"/>
      <c r="E5" s="44"/>
      <c r="F5" s="33" t="s">
        <v>28</v>
      </c>
      <c r="G5" s="33"/>
      <c r="H5" s="33"/>
      <c r="I5" s="33" t="s">
        <v>8</v>
      </c>
      <c r="J5" s="33"/>
      <c r="K5" s="33"/>
      <c r="L5" s="34" t="s">
        <v>24</v>
      </c>
      <c r="M5" s="40"/>
      <c r="N5" s="35"/>
      <c r="O5" s="33" t="s">
        <v>25</v>
      </c>
      <c r="P5" s="33"/>
      <c r="Q5" s="33"/>
      <c r="R5" s="1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s="1" customFormat="1">
      <c r="A6" s="36"/>
      <c r="B6" s="37"/>
      <c r="C6" s="44"/>
      <c r="D6" s="44"/>
      <c r="E6" s="44"/>
      <c r="F6" s="33"/>
      <c r="G6" s="33"/>
      <c r="H6" s="33"/>
      <c r="I6" s="33"/>
      <c r="J6" s="33"/>
      <c r="K6" s="33"/>
      <c r="L6" s="38"/>
      <c r="M6" s="41"/>
      <c r="N6" s="39"/>
      <c r="O6" s="33"/>
      <c r="P6" s="33"/>
      <c r="Q6" s="33"/>
      <c r="R6" s="1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s="1" customFormat="1">
      <c r="A7" s="38"/>
      <c r="B7" s="39"/>
      <c r="C7" s="6" t="s">
        <v>0</v>
      </c>
      <c r="D7" s="6" t="s">
        <v>1</v>
      </c>
      <c r="E7" s="6" t="s">
        <v>2</v>
      </c>
      <c r="F7" s="6" t="s">
        <v>0</v>
      </c>
      <c r="G7" s="6" t="s">
        <v>1</v>
      </c>
      <c r="H7" s="6" t="s">
        <v>2</v>
      </c>
      <c r="I7" s="6" t="str">
        <f t="shared" ref="I7:K7" si="0">F7</f>
        <v>9 кл.</v>
      </c>
      <c r="J7" s="6" t="str">
        <f t="shared" si="0"/>
        <v>10 кл.</v>
      </c>
      <c r="K7" s="6" t="str">
        <f t="shared" si="0"/>
        <v>11 кл.</v>
      </c>
      <c r="L7" s="6" t="s">
        <v>0</v>
      </c>
      <c r="M7" s="6" t="s">
        <v>1</v>
      </c>
      <c r="N7" s="2" t="s">
        <v>2</v>
      </c>
      <c r="O7" s="3" t="str">
        <f t="shared" ref="O7:Q7" si="1">L7</f>
        <v>9 кл.</v>
      </c>
      <c r="P7" s="4" t="str">
        <f t="shared" si="1"/>
        <v>10 кл.</v>
      </c>
      <c r="Q7" s="3" t="str">
        <f t="shared" si="1"/>
        <v>11 кл.</v>
      </c>
      <c r="R7" s="13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4"/>
      <c r="AN7" s="14"/>
      <c r="AO7" s="14"/>
      <c r="AP7" s="14"/>
      <c r="AQ7" s="14"/>
      <c r="AR7" s="12"/>
      <c r="AS7" s="12"/>
      <c r="AT7" s="12"/>
      <c r="AU7" s="12"/>
      <c r="AV7" s="12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10" customFormat="1">
      <c r="A8" s="8"/>
      <c r="B8" s="1">
        <v>5</v>
      </c>
      <c r="C8" s="22">
        <v>9</v>
      </c>
      <c r="D8" s="22">
        <v>3</v>
      </c>
      <c r="E8" s="22">
        <v>3</v>
      </c>
      <c r="F8" s="22">
        <v>180</v>
      </c>
      <c r="G8" s="22">
        <v>40</v>
      </c>
      <c r="H8" s="22">
        <v>43</v>
      </c>
      <c r="I8" s="22">
        <v>160</v>
      </c>
      <c r="J8" s="22">
        <v>40</v>
      </c>
      <c r="K8" s="22">
        <v>41</v>
      </c>
      <c r="L8" s="22">
        <v>80</v>
      </c>
      <c r="M8" s="23">
        <v>30</v>
      </c>
      <c r="N8" s="24">
        <v>28</v>
      </c>
      <c r="O8" s="25">
        <v>80</v>
      </c>
      <c r="P8" s="26">
        <v>10</v>
      </c>
      <c r="Q8" s="25">
        <v>13</v>
      </c>
    </row>
    <row r="9" spans="1:83" s="10" customFormat="1">
      <c r="A9" s="9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9"/>
      <c r="O9" s="20"/>
      <c r="P9" s="21"/>
      <c r="Q9" s="20"/>
    </row>
    <row r="10" spans="1:83" s="10" customFormat="1">
      <c r="A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9"/>
      <c r="O10" s="20"/>
      <c r="P10" s="21"/>
      <c r="Q10" s="20"/>
    </row>
    <row r="11" spans="1:83" s="10" customFormat="1">
      <c r="A11" s="9" t="s">
        <v>23</v>
      </c>
    </row>
    <row r="12" spans="1:83" s="10" customFormat="1" ht="14.45" customHeight="1">
      <c r="A12" s="42" t="s">
        <v>19</v>
      </c>
      <c r="B12" s="33" t="s">
        <v>9</v>
      </c>
      <c r="C12" s="33"/>
      <c r="D12" s="33"/>
      <c r="E12" s="33"/>
      <c r="F12" s="33"/>
      <c r="G12" s="33" t="s">
        <v>10</v>
      </c>
      <c r="H12" s="33"/>
      <c r="I12" s="33"/>
      <c r="J12" s="33"/>
      <c r="K12" s="33"/>
      <c r="L12" s="33" t="s">
        <v>11</v>
      </c>
      <c r="M12" s="33"/>
      <c r="N12" s="33"/>
      <c r="O12" s="33"/>
      <c r="P12" s="33"/>
      <c r="Q12" s="33" t="s">
        <v>12</v>
      </c>
      <c r="R12" s="33"/>
      <c r="S12" s="33"/>
      <c r="T12" s="33"/>
      <c r="U12" s="33"/>
      <c r="V12" s="33" t="s">
        <v>17</v>
      </c>
      <c r="W12" s="33"/>
      <c r="X12" s="33"/>
      <c r="Y12" s="33"/>
      <c r="Z12" s="33"/>
      <c r="AA12" s="33" t="s">
        <v>13</v>
      </c>
      <c r="AB12" s="33"/>
      <c r="AC12" s="33"/>
      <c r="AD12" s="33"/>
      <c r="AE12" s="33"/>
      <c r="AF12" s="33" t="s">
        <v>14</v>
      </c>
      <c r="AG12" s="33"/>
      <c r="AH12" s="33"/>
      <c r="AI12" s="33"/>
      <c r="AJ12" s="33"/>
    </row>
    <row r="13" spans="1:83">
      <c r="A13" s="4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</row>
    <row r="14" spans="1:83" ht="45">
      <c r="A14" s="42"/>
      <c r="B14" s="2" t="s">
        <v>3</v>
      </c>
      <c r="C14" s="3" t="s">
        <v>4</v>
      </c>
      <c r="D14" s="4" t="s">
        <v>5</v>
      </c>
      <c r="E14" s="3" t="s">
        <v>6</v>
      </c>
      <c r="F14" s="2" t="s">
        <v>7</v>
      </c>
      <c r="G14" s="4" t="str">
        <f t="shared" ref="G14:AJ14" si="2">B14</f>
        <v>Да</v>
      </c>
      <c r="H14" s="4" t="str">
        <f t="shared" si="2"/>
        <v>Скорее да, чем нет</v>
      </c>
      <c r="I14" s="4" t="str">
        <f t="shared" si="2"/>
        <v>Ни нет, ни да</v>
      </c>
      <c r="J14" s="4" t="str">
        <f t="shared" si="2"/>
        <v>Скорее нет, чем да</v>
      </c>
      <c r="K14" s="4" t="str">
        <f t="shared" si="2"/>
        <v>Нет</v>
      </c>
      <c r="L14" s="4" t="str">
        <f t="shared" si="2"/>
        <v>Да</v>
      </c>
      <c r="M14" s="4" t="str">
        <f t="shared" si="2"/>
        <v>Скорее да, чем нет</v>
      </c>
      <c r="N14" s="4" t="str">
        <f t="shared" si="2"/>
        <v>Ни нет, ни да</v>
      </c>
      <c r="O14" s="4" t="str">
        <f t="shared" si="2"/>
        <v>Скорее нет, чем да</v>
      </c>
      <c r="P14" s="4" t="str">
        <f t="shared" si="2"/>
        <v>Нет</v>
      </c>
      <c r="Q14" s="4" t="str">
        <f t="shared" si="2"/>
        <v>Да</v>
      </c>
      <c r="R14" s="4" t="str">
        <f t="shared" si="2"/>
        <v>Скорее да, чем нет</v>
      </c>
      <c r="S14" s="4" t="str">
        <f t="shared" si="2"/>
        <v>Ни нет, ни да</v>
      </c>
      <c r="T14" s="4" t="str">
        <f t="shared" si="2"/>
        <v>Скорее нет, чем да</v>
      </c>
      <c r="U14" s="4" t="str">
        <f t="shared" si="2"/>
        <v>Нет</v>
      </c>
      <c r="V14" s="4" t="str">
        <f t="shared" si="2"/>
        <v>Да</v>
      </c>
      <c r="W14" s="4" t="str">
        <f t="shared" si="2"/>
        <v>Скорее да, чем нет</v>
      </c>
      <c r="X14" s="4" t="str">
        <f t="shared" si="2"/>
        <v>Ни нет, ни да</v>
      </c>
      <c r="Y14" s="4" t="str">
        <f t="shared" si="2"/>
        <v>Скорее нет, чем да</v>
      </c>
      <c r="Z14" s="4" t="str">
        <f t="shared" si="2"/>
        <v>Нет</v>
      </c>
      <c r="AA14" s="5" t="str">
        <f t="shared" si="2"/>
        <v>Да</v>
      </c>
      <c r="AB14" s="5" t="str">
        <f t="shared" si="2"/>
        <v>Скорее да, чем нет</v>
      </c>
      <c r="AC14" s="5" t="str">
        <f t="shared" si="2"/>
        <v>Ни нет, ни да</v>
      </c>
      <c r="AD14" s="5" t="str">
        <f t="shared" si="2"/>
        <v>Скорее нет, чем да</v>
      </c>
      <c r="AE14" s="5" t="str">
        <f t="shared" si="2"/>
        <v>Нет</v>
      </c>
      <c r="AF14" s="4" t="str">
        <f t="shared" si="2"/>
        <v>Да</v>
      </c>
      <c r="AG14" s="4" t="str">
        <f t="shared" si="2"/>
        <v>Скорее да, чем нет</v>
      </c>
      <c r="AH14" s="4" t="str">
        <f t="shared" si="2"/>
        <v>Ни нет, ни да</v>
      </c>
      <c r="AI14" s="4" t="str">
        <f t="shared" si="2"/>
        <v>Скорее нет, чем да</v>
      </c>
      <c r="AJ14" s="4" t="str">
        <f t="shared" si="2"/>
        <v>Нет</v>
      </c>
    </row>
    <row r="15" spans="1:83" s="31" customFormat="1">
      <c r="A15" s="27" t="s">
        <v>20</v>
      </c>
      <c r="B15" s="28">
        <v>75</v>
      </c>
      <c r="C15" s="16">
        <v>50</v>
      </c>
      <c r="D15" s="29">
        <v>26</v>
      </c>
      <c r="E15" s="16">
        <v>19</v>
      </c>
      <c r="F15" s="28">
        <v>10</v>
      </c>
      <c r="G15" s="29">
        <v>135</v>
      </c>
      <c r="H15" s="29">
        <v>19</v>
      </c>
      <c r="I15" s="29">
        <v>5</v>
      </c>
      <c r="J15" s="29">
        <v>8</v>
      </c>
      <c r="K15" s="29">
        <v>3</v>
      </c>
      <c r="L15" s="29">
        <v>84</v>
      </c>
      <c r="M15" s="29">
        <v>45</v>
      </c>
      <c r="N15" s="29">
        <v>14</v>
      </c>
      <c r="O15" s="29">
        <v>9</v>
      </c>
      <c r="P15" s="29">
        <v>8</v>
      </c>
      <c r="Q15" s="29">
        <v>99</v>
      </c>
      <c r="R15" s="29">
        <v>36</v>
      </c>
      <c r="S15" s="29">
        <v>32</v>
      </c>
      <c r="T15" s="29">
        <v>10</v>
      </c>
      <c r="U15" s="29">
        <v>3</v>
      </c>
      <c r="V15" s="29">
        <v>97</v>
      </c>
      <c r="W15" s="29">
        <v>32</v>
      </c>
      <c r="X15" s="29">
        <v>31</v>
      </c>
      <c r="Y15" s="29">
        <v>12</v>
      </c>
      <c r="Z15" s="29">
        <v>8</v>
      </c>
      <c r="AA15" s="30">
        <v>66</v>
      </c>
      <c r="AB15" s="30">
        <v>71</v>
      </c>
      <c r="AC15" s="30">
        <v>19</v>
      </c>
      <c r="AD15" s="30">
        <v>17</v>
      </c>
      <c r="AE15" s="30">
        <v>7</v>
      </c>
      <c r="AF15" s="29">
        <v>59</v>
      </c>
      <c r="AG15" s="29">
        <v>51</v>
      </c>
      <c r="AH15" s="29">
        <v>38</v>
      </c>
      <c r="AI15" s="29">
        <v>21</v>
      </c>
      <c r="AJ15" s="29">
        <v>11</v>
      </c>
    </row>
    <row r="16" spans="1:83" s="31" customFormat="1">
      <c r="A16" s="27" t="s">
        <v>21</v>
      </c>
      <c r="B16" s="32">
        <v>6</v>
      </c>
      <c r="C16" s="32">
        <v>22</v>
      </c>
      <c r="D16" s="32">
        <v>5</v>
      </c>
      <c r="E16" s="32">
        <v>5</v>
      </c>
      <c r="F16" s="32">
        <v>2</v>
      </c>
      <c r="G16" s="32">
        <v>29</v>
      </c>
      <c r="H16" s="32">
        <v>9</v>
      </c>
      <c r="I16" s="32">
        <v>0</v>
      </c>
      <c r="J16" s="32">
        <v>1</v>
      </c>
      <c r="K16" s="32">
        <v>1</v>
      </c>
      <c r="L16" s="32">
        <v>28</v>
      </c>
      <c r="M16" s="32">
        <v>9</v>
      </c>
      <c r="N16" s="32">
        <v>1</v>
      </c>
      <c r="O16" s="32">
        <v>1</v>
      </c>
      <c r="P16" s="32">
        <v>1</v>
      </c>
      <c r="Q16" s="32">
        <v>20</v>
      </c>
      <c r="R16" s="32">
        <v>16</v>
      </c>
      <c r="S16" s="32">
        <v>2</v>
      </c>
      <c r="T16" s="32">
        <v>1</v>
      </c>
      <c r="U16" s="32">
        <v>1</v>
      </c>
      <c r="V16" s="32">
        <v>22</v>
      </c>
      <c r="W16" s="32">
        <v>6</v>
      </c>
      <c r="X16" s="32">
        <v>0</v>
      </c>
      <c r="Y16" s="32">
        <v>10</v>
      </c>
      <c r="Z16" s="32">
        <v>2</v>
      </c>
      <c r="AA16" s="32">
        <v>15</v>
      </c>
      <c r="AB16" s="32">
        <v>17</v>
      </c>
      <c r="AC16" s="32">
        <v>2</v>
      </c>
      <c r="AD16" s="32">
        <v>6</v>
      </c>
      <c r="AE16" s="32">
        <v>0</v>
      </c>
      <c r="AF16" s="32">
        <v>16</v>
      </c>
      <c r="AG16" s="32">
        <v>7</v>
      </c>
      <c r="AH16" s="32">
        <v>5</v>
      </c>
      <c r="AI16" s="32">
        <v>8</v>
      </c>
      <c r="AJ16" s="32">
        <v>4</v>
      </c>
    </row>
    <row r="17" spans="1:36" s="31" customFormat="1">
      <c r="A17" s="27" t="s">
        <v>22</v>
      </c>
      <c r="B17" s="32">
        <v>3</v>
      </c>
      <c r="C17" s="32">
        <v>16</v>
      </c>
      <c r="D17" s="32">
        <v>3</v>
      </c>
      <c r="E17" s="32">
        <v>18</v>
      </c>
      <c r="F17" s="32">
        <v>3</v>
      </c>
      <c r="G17" s="32">
        <v>32</v>
      </c>
      <c r="H17" s="32">
        <v>5</v>
      </c>
      <c r="I17" s="32">
        <v>3</v>
      </c>
      <c r="J17" s="32">
        <v>1</v>
      </c>
      <c r="K17" s="32">
        <v>2</v>
      </c>
      <c r="L17" s="32">
        <v>20</v>
      </c>
      <c r="M17" s="32">
        <v>16</v>
      </c>
      <c r="N17" s="32">
        <v>4</v>
      </c>
      <c r="O17" s="32">
        <v>1</v>
      </c>
      <c r="P17" s="32">
        <v>2</v>
      </c>
      <c r="Q17" s="32">
        <v>37</v>
      </c>
      <c r="R17" s="32">
        <v>3</v>
      </c>
      <c r="S17" s="32">
        <v>1</v>
      </c>
      <c r="T17" s="32">
        <v>1</v>
      </c>
      <c r="U17" s="32">
        <v>1</v>
      </c>
      <c r="V17" s="32">
        <v>25</v>
      </c>
      <c r="W17" s="32">
        <v>11</v>
      </c>
      <c r="X17" s="32">
        <v>4</v>
      </c>
      <c r="Y17" s="32">
        <v>1</v>
      </c>
      <c r="Z17" s="32">
        <v>2</v>
      </c>
      <c r="AA17" s="32">
        <v>22</v>
      </c>
      <c r="AB17" s="32">
        <v>15</v>
      </c>
      <c r="AC17" s="32">
        <v>4</v>
      </c>
      <c r="AD17" s="32">
        <v>1</v>
      </c>
      <c r="AE17" s="32">
        <v>1</v>
      </c>
      <c r="AF17" s="32">
        <v>6</v>
      </c>
      <c r="AG17" s="32">
        <v>28</v>
      </c>
      <c r="AH17" s="32">
        <v>4</v>
      </c>
      <c r="AI17" s="32">
        <v>4</v>
      </c>
      <c r="AJ17" s="32">
        <v>1</v>
      </c>
    </row>
    <row r="18" spans="1:36">
      <c r="A18" s="11" t="s">
        <v>16</v>
      </c>
      <c r="B18" s="8">
        <f t="shared" ref="B18:AJ18" si="3">SUM(B15:B17)</f>
        <v>84</v>
      </c>
      <c r="C18" s="8">
        <f t="shared" si="3"/>
        <v>88</v>
      </c>
      <c r="D18" s="8">
        <f t="shared" si="3"/>
        <v>34</v>
      </c>
      <c r="E18" s="8">
        <f t="shared" si="3"/>
        <v>42</v>
      </c>
      <c r="F18" s="8">
        <f t="shared" si="3"/>
        <v>15</v>
      </c>
      <c r="G18" s="8">
        <f t="shared" si="3"/>
        <v>196</v>
      </c>
      <c r="H18" s="8">
        <f t="shared" si="3"/>
        <v>33</v>
      </c>
      <c r="I18" s="8">
        <f t="shared" si="3"/>
        <v>8</v>
      </c>
      <c r="J18" s="8">
        <f t="shared" si="3"/>
        <v>10</v>
      </c>
      <c r="K18" s="8">
        <f t="shared" si="3"/>
        <v>6</v>
      </c>
      <c r="L18" s="8">
        <f t="shared" si="3"/>
        <v>132</v>
      </c>
      <c r="M18" s="8">
        <f t="shared" si="3"/>
        <v>70</v>
      </c>
      <c r="N18" s="8">
        <f t="shared" si="3"/>
        <v>19</v>
      </c>
      <c r="O18" s="8">
        <f t="shared" si="3"/>
        <v>11</v>
      </c>
      <c r="P18" s="8">
        <f t="shared" si="3"/>
        <v>11</v>
      </c>
      <c r="Q18" s="8">
        <f t="shared" si="3"/>
        <v>156</v>
      </c>
      <c r="R18" s="8">
        <f t="shared" si="3"/>
        <v>55</v>
      </c>
      <c r="S18" s="8">
        <f t="shared" si="3"/>
        <v>35</v>
      </c>
      <c r="T18" s="8">
        <f t="shared" si="3"/>
        <v>12</v>
      </c>
      <c r="U18" s="8">
        <f t="shared" si="3"/>
        <v>5</v>
      </c>
      <c r="V18" s="8">
        <f t="shared" si="3"/>
        <v>144</v>
      </c>
      <c r="W18" s="8">
        <f t="shared" si="3"/>
        <v>49</v>
      </c>
      <c r="X18" s="8">
        <f t="shared" si="3"/>
        <v>35</v>
      </c>
      <c r="Y18" s="8">
        <f t="shared" si="3"/>
        <v>23</v>
      </c>
      <c r="Z18" s="8">
        <f t="shared" si="3"/>
        <v>12</v>
      </c>
      <c r="AA18" s="8">
        <f t="shared" si="3"/>
        <v>103</v>
      </c>
      <c r="AB18" s="8">
        <f t="shared" si="3"/>
        <v>103</v>
      </c>
      <c r="AC18" s="8">
        <f t="shared" si="3"/>
        <v>25</v>
      </c>
      <c r="AD18" s="8">
        <f t="shared" si="3"/>
        <v>24</v>
      </c>
      <c r="AE18" s="8">
        <f t="shared" si="3"/>
        <v>8</v>
      </c>
      <c r="AF18" s="8">
        <f t="shared" si="3"/>
        <v>81</v>
      </c>
      <c r="AG18" s="8">
        <f t="shared" si="3"/>
        <v>86</v>
      </c>
      <c r="AH18" s="8">
        <f t="shared" si="3"/>
        <v>47</v>
      </c>
      <c r="AI18" s="8">
        <f t="shared" si="3"/>
        <v>33</v>
      </c>
      <c r="AJ18" s="8">
        <f t="shared" si="3"/>
        <v>16</v>
      </c>
    </row>
  </sheetData>
  <mergeCells count="21">
    <mergeCell ref="AR5:AV6"/>
    <mergeCell ref="S5:W6"/>
    <mergeCell ref="X5:AB6"/>
    <mergeCell ref="AC5:AG6"/>
    <mergeCell ref="AH5:AL6"/>
    <mergeCell ref="A3:M3"/>
    <mergeCell ref="C5:E6"/>
    <mergeCell ref="F5:H6"/>
    <mergeCell ref="I5:K6"/>
    <mergeCell ref="AM5:AQ6"/>
    <mergeCell ref="V12:Z13"/>
    <mergeCell ref="AA12:AE13"/>
    <mergeCell ref="AF12:AJ13"/>
    <mergeCell ref="A5:B7"/>
    <mergeCell ref="L5:N6"/>
    <mergeCell ref="O5:Q6"/>
    <mergeCell ref="A12:A14"/>
    <mergeCell ref="B12:F13"/>
    <mergeCell ref="G12:K13"/>
    <mergeCell ref="L12:P13"/>
    <mergeCell ref="Q12:U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2021-06-14T05:37:16Z</dcterms:modified>
</cp:coreProperties>
</file>